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Tüketici Şikayetleri Web Sitesi\2024\ağustos\"/>
    </mc:Choice>
  </mc:AlternateContent>
  <xr:revisionPtr revIDLastSave="0" documentId="13_ncr:1_{A5AAB622-2BEF-423B-9099-1D44957826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 l="1"/>
  <c r="L4" i="1" l="1"/>
  <c r="L7" i="1" l="1"/>
  <c r="E7" i="1" l="1"/>
  <c r="L6" i="1" l="1"/>
  <c r="L5" i="1"/>
  <c r="E6" i="1" l="1"/>
  <c r="E5" i="1"/>
  <c r="E4" i="1"/>
</calcChain>
</file>

<file path=xl/sharedStrings.xml><?xml version="1.0" encoding="utf-8"?>
<sst xmlns="http://schemas.openxmlformats.org/spreadsheetml/2006/main" count="22" uniqueCount="20">
  <si>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</si>
  <si>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</si>
  <si>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</si>
  <si>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</si>
  <si>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</si>
  <si>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</si>
  <si>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</si>
  <si>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</si>
  <si>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</si>
  <si>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</si>
  <si>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</si>
  <si>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</si>
  <si>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</si>
  <si>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</si>
  <si>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</si>
  <si>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</si>
  <si>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</si>
  <si>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</si>
  <si>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Not: Temmuz ayında serbest tüketici şikayetlerinde toplamda 3 kategoriden başvuru alınmıştır. Bu nedenle tabloda ilk 3 sırada yer alan şikayetlere yer verilmiştir.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</si>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</sst>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tabSelected="1" zoomScale="85" zoomScaleNormal="85" workbookViewId="0">
      <selection activeCell="K19" sqref="K19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20" t="s">
        <v>0</v>
      </c>
      <c r="E2" s="21"/>
      <c r="F2" s="21"/>
      <c r="G2" s="21"/>
      <c r="H2" s="21"/>
      <c r="I2" s="21"/>
      <c r="J2" s="21"/>
      <c r="K2" s="21"/>
      <c r="L2" s="22"/>
    </row>
    <row r="3" spans="1:13" ht="96.6" x14ac:dyDescent="0.3">
      <c r="A3" s="2" t="s">
        <v>1</v>
      </c>
      <c r="B3" s="18" t="s">
        <v>2</v>
      </c>
      <c r="C3" s="19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7"/>
    </row>
    <row r="4" spans="1:13" x14ac:dyDescent="0.3">
      <c r="A4" s="4">
        <v>1</v>
      </c>
      <c r="B4" s="5" t="s">
        <v>16</v>
      </c>
      <c r="C4" s="6" t="s">
        <v>17</v>
      </c>
      <c r="D4" s="11">
        <v>2</v>
      </c>
      <c r="E4" s="12">
        <f>IF($D$8=0,0,(D4/$D8)*1000)</f>
        <v>0.37264766163592322</v>
      </c>
      <c r="F4" s="15">
        <v>1</v>
      </c>
      <c r="G4" s="15">
        <v>1</v>
      </c>
      <c r="H4" s="15">
        <v>0</v>
      </c>
      <c r="I4" s="15">
        <v>0</v>
      </c>
      <c r="J4" s="15">
        <v>0</v>
      </c>
      <c r="K4" s="12">
        <f>IF((D4=J4),0,5/(D4))</f>
        <v>2.5</v>
      </c>
      <c r="L4" s="13">
        <f>IF($D$7=0,0,D4/D$7)</f>
        <v>0.4</v>
      </c>
      <c r="M4" s="7"/>
    </row>
    <row r="5" spans="1:13" x14ac:dyDescent="0.3">
      <c r="A5" s="4">
        <v>2</v>
      </c>
      <c r="B5" s="5" t="s">
        <v>14</v>
      </c>
      <c r="C5" s="6" t="s">
        <v>15</v>
      </c>
      <c r="D5" s="11">
        <v>2</v>
      </c>
      <c r="E5" s="12">
        <f>IF($D$8=0,0,(D5/$D8)*1000)</f>
        <v>0.37264766163592322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12">
        <f>IF((D5=J5),0,0/(D5))</f>
        <v>0</v>
      </c>
      <c r="L5" s="13">
        <f>IF($D$7=0,0,D5/D$7)</f>
        <v>0.4</v>
      </c>
      <c r="M5" s="7"/>
    </row>
    <row r="6" spans="1:13" x14ac:dyDescent="0.3">
      <c r="A6" s="4">
        <v>3</v>
      </c>
      <c r="B6" s="5" t="s">
        <v>14</v>
      </c>
      <c r="C6" s="8" t="s">
        <v>19</v>
      </c>
      <c r="D6" s="11">
        <v>1</v>
      </c>
      <c r="E6" s="12">
        <f>IF($D$8=0,0,(D6/$D8)*1000)</f>
        <v>0.18632383081796161</v>
      </c>
      <c r="F6" s="15">
        <v>0</v>
      </c>
      <c r="G6" s="15">
        <v>1</v>
      </c>
      <c r="H6" s="15">
        <v>0</v>
      </c>
      <c r="I6" s="15">
        <v>0</v>
      </c>
      <c r="J6" s="15">
        <v>0</v>
      </c>
      <c r="K6" s="12">
        <f>IF((D6=J6),0,4/(D6))</f>
        <v>4</v>
      </c>
      <c r="L6" s="13">
        <f>IF($D$7=0,0,D6/D$7)</f>
        <v>0.2</v>
      </c>
      <c r="M6" s="7"/>
    </row>
    <row r="7" spans="1:13" x14ac:dyDescent="0.3">
      <c r="A7" s="4"/>
      <c r="B7" s="5" t="s">
        <v>13</v>
      </c>
      <c r="C7" s="5" t="s">
        <v>13</v>
      </c>
      <c r="D7" s="14">
        <v>5</v>
      </c>
      <c r="E7" s="12">
        <f>IF($D$8=0,0,(D7/$D8)*1000)</f>
        <v>0.931619154089808</v>
      </c>
      <c r="F7" s="16">
        <v>3</v>
      </c>
      <c r="G7" s="16">
        <v>2</v>
      </c>
      <c r="H7" s="16">
        <v>0</v>
      </c>
      <c r="I7" s="16">
        <v>0</v>
      </c>
      <c r="J7" s="16">
        <v>0</v>
      </c>
      <c r="K7" s="17">
        <v>1.8</v>
      </c>
      <c r="L7" s="13">
        <f>IF($D$7=0,0,D7/D$7)</f>
        <v>1</v>
      </c>
      <c r="M7" s="7"/>
    </row>
    <row r="8" spans="1:13" x14ac:dyDescent="0.3">
      <c r="A8" s="9"/>
      <c r="B8" s="10"/>
      <c r="C8" s="5" t="s">
        <v>12</v>
      </c>
      <c r="D8" s="15">
        <v>5367</v>
      </c>
      <c r="E8" s="9"/>
      <c r="F8" s="9"/>
      <c r="G8" s="9"/>
      <c r="H8" s="9"/>
      <c r="I8" s="9"/>
      <c r="J8" s="9"/>
      <c r="K8" s="9"/>
      <c r="L8" s="9"/>
      <c r="M8" s="7"/>
    </row>
    <row r="9" spans="1:13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7.5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">
      <c r="A11" s="7"/>
      <c r="B11" s="7" t="s">
        <v>18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2">
    <mergeCell ref="B3:C3"/>
    <mergeCell ref="D2:L2"/>
  </mergeCells>
  <phoneticPr fontId="7" type="noConversion"/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Furkan Kahraman</cp:lastModifiedBy>
  <dcterms:created xsi:type="dcterms:W3CDTF">2021-09-14T13:28:38Z</dcterms:created>
  <dcterms:modified xsi:type="dcterms:W3CDTF">2024-09-09T12:00:47Z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